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<sst xmlns="http://schemas.openxmlformats.org/spreadsheetml/2006/main" count="22" uniqueCount="22">
  <si>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Obrat lékárny  v Kč bez DPH (účet 604 )</t>
  </si>
  <si>
    <t>Počet receptů - statistika ÚZIS</t>
  </si>
  <si>
    <t>Údaj</t>
  </si>
  <si>
    <t>Rok 2008</t>
  </si>
  <si>
    <t>Počet dní kdy měla lékárny otevřeno (počet pracovních dní v období + případné soboty - dny inventury nebo uzavření lékárny z jiných důvodů)</t>
  </si>
  <si>
    <t>Marže lékárny - řádek obchodní marže z  výsledovky</t>
  </si>
  <si>
    <t>Výsledek hospodaření z běžné činnosti z výsledovky</t>
  </si>
  <si>
    <t>Průměrný denní obrat lékárny</t>
  </si>
  <si>
    <t>Průměrná denní marže lékárny</t>
  </si>
  <si>
    <t>Průměrný denní hospodářský výsledek lékárny</t>
  </si>
  <si>
    <t>Průměrný denní počet receptů</t>
  </si>
  <si>
    <t>Změna v počtu receptů proti průměru roku 2008</t>
  </si>
  <si>
    <t>Změna v počtu receptů proti lednu 2009</t>
  </si>
  <si>
    <t>Období (lze i část, pokud se tabulka vyplňuje v průběhu období).</t>
  </si>
  <si>
    <t>Tabulka vyhodnocení ekonomických dopadů nevybírání regulačních poplatků krajskými ZZ</t>
  </si>
  <si>
    <t>Změna v obratu proti lednu 2009</t>
  </si>
  <si>
    <t>Změna v provozním HV proti průměru roku 2008</t>
  </si>
  <si>
    <t>Změna v provozním HV proti lednu 2009</t>
  </si>
  <si>
    <t>Změna v obratu proti  průměru roku 2008</t>
  </si>
  <si>
    <t>Změna v marži proti průměru roku 2008</t>
  </si>
  <si>
    <t>Změna v marži proti lednu 2009</t>
  </si>
  <si>
    <t xml:space="preserve">V ……………………………………………… dne …………………………..     Sestavil: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</si>
</sst>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_-* #,##0.00\ [$Kč-405]_-;\-* #,##0.00\ [$Kč-405]_-;_-* &quot;-&quot;??\ [$Kč-405]_-;_-@_-"/>
    <numFmt numFmtId="166" formatCode="#,##0.00\ [$Kč-405];[Red]\-#,##0.00\ [$Kč-405]"/>
    <numFmt numFmtId="167" formatCode="_-* #,##0.0\ &quot;Kč&quot;_-;\-* #,##0.0\ &quot;Kč&quot;_-;_-* &quot;-&quot;??\ &quot;Kč&quot;_-;_-@_-"/>
    <numFmt numFmtId="168" formatCode="_-* #,##0\ &quot;Kč&quot;_-;\-* #,##0\ &quot;Kč&quot;_-;_-* &quot;-&quot;??\ &quot;Kč&quot;_-;_-@_-"/>
    <numFmt numFmtId="169" formatCode="0.0%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0" fillId="0" borderId="11" xfId="0" applyBorder="1" applyAlignment="1" applyProtection="1">
      <alignment/>
      <protection locked="0"/>
    </xf>
    <xf numFmtId="168" fontId="0" fillId="0" borderId="11" xfId="38" applyNumberFormat="1" applyFont="1" applyBorder="1" applyAlignment="1" applyProtection="1">
      <alignment/>
      <protection locked="0"/>
    </xf>
    <xf numFmtId="168" fontId="0" fillId="0" borderId="12" xfId="38" applyNumberFormat="1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16" xfId="0" applyBorder="1" applyAlignment="1" applyProtection="1">
      <alignment/>
      <protection/>
    </xf>
    <xf numFmtId="17" fontId="0" fillId="0" borderId="11" xfId="0" applyNumberFormat="1" applyBorder="1" applyAlignment="1" applyProtection="1">
      <alignment/>
      <protection/>
    </xf>
    <xf numFmtId="17" fontId="0" fillId="0" borderId="12" xfId="0" applyNumberFormat="1" applyBorder="1" applyAlignment="1" applyProtection="1">
      <alignment/>
      <protection/>
    </xf>
    <xf numFmtId="0" fontId="0" fillId="0" borderId="16" xfId="0" applyBorder="1" applyAlignment="1" applyProtection="1">
      <alignment wrapText="1"/>
      <protection/>
    </xf>
    <xf numFmtId="166" fontId="0" fillId="0" borderId="11" xfId="38" applyNumberFormat="1" applyFont="1" applyBorder="1" applyAlignment="1" applyProtection="1">
      <alignment/>
      <protection/>
    </xf>
    <xf numFmtId="166" fontId="0" fillId="0" borderId="12" xfId="38" applyNumberFormat="1" applyFont="1" applyBorder="1" applyAlignment="1" applyProtection="1">
      <alignment/>
      <protection/>
    </xf>
    <xf numFmtId="1" fontId="0" fillId="0" borderId="11" xfId="38" applyNumberFormat="1" applyFont="1" applyBorder="1" applyAlignment="1" applyProtection="1">
      <alignment/>
      <protection/>
    </xf>
    <xf numFmtId="1" fontId="0" fillId="0" borderId="12" xfId="38" applyNumberFormat="1" applyFont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69" fontId="36" fillId="0" borderId="11" xfId="47" applyNumberFormat="1" applyFont="1" applyBorder="1" applyAlignment="1" applyProtection="1">
      <alignment/>
      <protection/>
    </xf>
    <xf numFmtId="169" fontId="36" fillId="0" borderId="12" xfId="47" applyNumberFormat="1" applyFont="1" applyBorder="1" applyAlignment="1" applyProtection="1">
      <alignment/>
      <protection/>
    </xf>
    <xf numFmtId="169" fontId="37" fillId="33" borderId="11" xfId="47" applyNumberFormat="1" applyFont="1" applyFill="1" applyBorder="1" applyAlignment="1" applyProtection="1">
      <alignment/>
      <protection/>
    </xf>
    <xf numFmtId="169" fontId="37" fillId="0" borderId="11" xfId="47" applyNumberFormat="1" applyFont="1" applyBorder="1" applyAlignment="1" applyProtection="1">
      <alignment/>
      <protection/>
    </xf>
    <xf numFmtId="169" fontId="37" fillId="34" borderId="12" xfId="47" applyNumberFormat="1" applyFont="1" applyFill="1" applyBorder="1" applyAlignment="1" applyProtection="1">
      <alignment/>
      <protection/>
    </xf>
    <xf numFmtId="169" fontId="37" fillId="0" borderId="12" xfId="47" applyNumberFormat="1" applyFont="1" applyBorder="1" applyAlignment="1" applyProtection="1">
      <alignment/>
      <protection/>
    </xf>
    <xf numFmtId="169" fontId="36" fillId="34" borderId="12" xfId="47" applyNumberFormat="1" applyFont="1" applyFill="1" applyBorder="1" applyAlignment="1" applyProtection="1">
      <alignment/>
      <protection/>
    </xf>
    <xf numFmtId="0" fontId="0" fillId="0" borderId="17" xfId="0" applyBorder="1" applyAlignment="1" applyProtection="1">
      <alignment wrapText="1"/>
      <protection/>
    </xf>
    <xf numFmtId="0" fontId="0" fillId="33" borderId="18" xfId="0" applyFill="1" applyBorder="1" applyAlignment="1" applyProtection="1">
      <alignment/>
      <protection/>
    </xf>
    <xf numFmtId="9" fontId="37" fillId="33" borderId="18" xfId="47" applyFont="1" applyFill="1" applyBorder="1" applyAlignment="1" applyProtection="1">
      <alignment/>
      <protection/>
    </xf>
    <xf numFmtId="9" fontId="36" fillId="0" borderId="19" xfId="47" applyFont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60.7109375" style="0" customWidth="1"/>
    <col min="2" max="2" width="14.421875" style="0" customWidth="1"/>
    <col min="3" max="3" width="14.140625" style="0" customWidth="1"/>
    <col min="4" max="4" width="14.00390625" style="0" customWidth="1"/>
  </cols>
  <sheetData>
    <row r="1" spans="1:4" ht="49.5" customHeight="1">
      <c r="A1" s="7" t="s">
        <v>14</v>
      </c>
      <c r="B1" s="8" t="s">
        <v>13</v>
      </c>
      <c r="C1" s="8"/>
      <c r="D1" s="9"/>
    </row>
    <row r="2" spans="1:4" ht="15">
      <c r="A2" s="10" t="s">
        <v>2</v>
      </c>
      <c r="B2" s="6" t="s">
        <v>3</v>
      </c>
      <c r="C2" s="11">
        <v>39822</v>
      </c>
      <c r="D2" s="12">
        <v>39845</v>
      </c>
    </row>
    <row r="3" spans="1:4" ht="24.75" customHeight="1">
      <c r="A3" s="13" t="s">
        <v>0</v>
      </c>
      <c r="B3" s="3">
        <v>12354000</v>
      </c>
      <c r="C3" s="3">
        <v>1100000</v>
      </c>
      <c r="D3" s="4">
        <v>824000</v>
      </c>
    </row>
    <row r="4" spans="1:4" ht="26.25" customHeight="1">
      <c r="A4" s="13" t="s">
        <v>5</v>
      </c>
      <c r="B4" s="3">
        <v>2300000</v>
      </c>
      <c r="C4" s="3">
        <v>180000</v>
      </c>
      <c r="D4" s="4">
        <v>135000</v>
      </c>
    </row>
    <row r="5" spans="1:4" ht="26.25" customHeight="1">
      <c r="A5" s="13" t="s">
        <v>6</v>
      </c>
      <c r="B5" s="3">
        <v>655000</v>
      </c>
      <c r="C5" s="3">
        <v>54000</v>
      </c>
      <c r="D5" s="4">
        <v>-1000</v>
      </c>
    </row>
    <row r="6" spans="1:4" ht="29.25" customHeight="1">
      <c r="A6" s="13" t="s">
        <v>1</v>
      </c>
      <c r="B6" s="3">
        <v>35000</v>
      </c>
      <c r="C6" s="3">
        <v>2700</v>
      </c>
      <c r="D6" s="4">
        <v>1800</v>
      </c>
    </row>
    <row r="7" spans="1:4" ht="45">
      <c r="A7" s="13" t="s">
        <v>4</v>
      </c>
      <c r="B7" s="2">
        <v>253</v>
      </c>
      <c r="C7" s="2">
        <v>21</v>
      </c>
      <c r="D7" s="5">
        <v>20</v>
      </c>
    </row>
    <row r="8" spans="1:4" ht="34.5" customHeight="1">
      <c r="A8" s="13" t="s">
        <v>7</v>
      </c>
      <c r="B8" s="14">
        <f>B3/B$7</f>
        <v>48830.039525691696</v>
      </c>
      <c r="C8" s="14">
        <f>C3/C$7</f>
        <v>52380.95238095238</v>
      </c>
      <c r="D8" s="15">
        <f>D3/D$7</f>
        <v>41200</v>
      </c>
    </row>
    <row r="9" spans="1:4" ht="36.75" customHeight="1">
      <c r="A9" s="13" t="s">
        <v>8</v>
      </c>
      <c r="B9" s="14">
        <f>B4/B$7</f>
        <v>9090.90909090909</v>
      </c>
      <c r="C9" s="14">
        <f>C4/C$7</f>
        <v>8571.42857142857</v>
      </c>
      <c r="D9" s="15">
        <f>D4/D$7</f>
        <v>6750</v>
      </c>
    </row>
    <row r="10" spans="1:4" ht="26.25" customHeight="1">
      <c r="A10" s="13" t="s">
        <v>9</v>
      </c>
      <c r="B10" s="14">
        <f>B5/B$7</f>
        <v>2588.9328063241105</v>
      </c>
      <c r="C10" s="14">
        <f>C5/C$7</f>
        <v>2571.4285714285716</v>
      </c>
      <c r="D10" s="15">
        <f>D5/D$7</f>
        <v>-50</v>
      </c>
    </row>
    <row r="11" spans="1:4" ht="24.75" customHeight="1">
      <c r="A11" s="13" t="s">
        <v>10</v>
      </c>
      <c r="B11" s="16">
        <f>B6/B$7</f>
        <v>138.3399209486166</v>
      </c>
      <c r="C11" s="16">
        <f>C6/C$7</f>
        <v>128.57142857142858</v>
      </c>
      <c r="D11" s="17">
        <f>D6/D$7</f>
        <v>90</v>
      </c>
    </row>
    <row r="12" spans="1:4" ht="15.75">
      <c r="A12" s="13" t="s">
        <v>11</v>
      </c>
      <c r="B12" s="18"/>
      <c r="C12" s="19">
        <f>(C11-B11)/B11</f>
        <v>-0.07061224489795906</v>
      </c>
      <c r="D12" s="20">
        <f>(D11-B11)/B11</f>
        <v>-0.3494285714285714</v>
      </c>
    </row>
    <row r="13" spans="1:4" ht="15.75">
      <c r="A13" s="13" t="s">
        <v>12</v>
      </c>
      <c r="B13" s="18"/>
      <c r="C13" s="21"/>
      <c r="D13" s="20">
        <f>(D11-C11)/C11</f>
        <v>-0.30000000000000004</v>
      </c>
    </row>
    <row r="14" spans="1:4" ht="15.75">
      <c r="A14" s="13" t="s">
        <v>18</v>
      </c>
      <c r="B14" s="18"/>
      <c r="C14" s="22">
        <f>(C8-B8)/B8</f>
        <v>0.07271984396802278</v>
      </c>
      <c r="D14" s="23">
        <f>(D8-B8)/B8</f>
        <v>-0.15625708272624245</v>
      </c>
    </row>
    <row r="15" spans="1:4" ht="15.75">
      <c r="A15" s="13" t="s">
        <v>15</v>
      </c>
      <c r="B15" s="18"/>
      <c r="C15" s="21"/>
      <c r="D15" s="24">
        <f>(D8-C8)/C8</f>
        <v>-0.21345454545454545</v>
      </c>
    </row>
    <row r="16" spans="1:4" ht="15.75">
      <c r="A16" s="13" t="s">
        <v>19</v>
      </c>
      <c r="B16" s="18"/>
      <c r="C16" s="22">
        <f>(C9-B9)/B9</f>
        <v>-0.05714285714285714</v>
      </c>
      <c r="D16" s="23">
        <f>(D9-B9)/B9</f>
        <v>-0.25749999999999995</v>
      </c>
    </row>
    <row r="17" spans="1:4" ht="15.75">
      <c r="A17" s="13" t="s">
        <v>20</v>
      </c>
      <c r="B17" s="18"/>
      <c r="C17" s="21"/>
      <c r="D17" s="24">
        <f>(D9-C9)/C9</f>
        <v>-0.21249999999999994</v>
      </c>
    </row>
    <row r="18" spans="1:4" ht="15.75">
      <c r="A18" s="13" t="s">
        <v>16</v>
      </c>
      <c r="B18" s="18"/>
      <c r="C18" s="19">
        <f>(C10-B10)/B10</f>
        <v>-0.0067611777535440554</v>
      </c>
      <c r="D18" s="25">
        <f>(D10-B10)/B10</f>
        <v>-1.0193129770992366</v>
      </c>
    </row>
    <row r="19" spans="1:4" ht="16.5" thickBot="1">
      <c r="A19" s="26" t="s">
        <v>17</v>
      </c>
      <c r="B19" s="27"/>
      <c r="C19" s="28"/>
      <c r="D19" s="29">
        <f>(D10-C10)/C10</f>
        <v>-1.0194444444444444</v>
      </c>
    </row>
    <row r="20" ht="71.25" customHeight="1">
      <c r="A20" s="1" t="s">
        <v>21</v>
      </c>
    </row>
  </sheetData>
  <sheetProtection password="E287" sheet="1" objects="1" scenarios="1" selectLockedCells="1"/>
  <mergeCells count="1">
    <mergeCell ref="B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Tabukla pro kalkulaci ztrát </dc:title>
  <dc:subject/>
  <dc:creator>Your User Name</dc:creator>
  <cp:keywords/>
  <dc:description>Tabulka pro výpočet ztrát vzniklých lékárnám, kterým konkurují lékárny kraje nevybírající poplatky. </dc:description>
  <cp:lastModifiedBy>Your User Name</cp:lastModifiedBy>
  <dcterms:created xsi:type="dcterms:W3CDTF">2009-01-28T09:56:51Z</dcterms:created>
  <dcterms:modified xsi:type="dcterms:W3CDTF">2009-01-28T10:47:50Z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rchivová">
    <vt:lpwstr>0</vt:lpwstr>
  </property>
  <property fmtid="{D5CDD505-2E9C-101B-9397-08002B2CF9AE}" pid="4" name="Stáhnout HTML soubor jako přílo">
    <vt:lpwstr>0</vt:lpwstr>
  </property>
  <property fmtid="{D5CDD505-2E9C-101B-9397-08002B2CF9AE}" pid="5" name="ContentTy">
    <vt:lpwstr>Dokument</vt:lpwstr>
  </property>
  <property fmtid="{D5CDD505-2E9C-101B-9397-08002B2CF9AE}" pid="6" name="Otevřít HTML soubor v novém ok">
    <vt:lpwstr>0</vt:lpwstr>
  </property>
  <property fmtid="{D5CDD505-2E9C-101B-9397-08002B2CF9AE}" pid="7" name="Zařadit dokument do aktuálních dokumen">
    <vt:lpwstr>1</vt:lpwstr>
  </property>
  <property fmtid="{D5CDD505-2E9C-101B-9397-08002B2CF9AE}" pid="8" name="Pozi">
    <vt:lpwstr>4.00000000000000</vt:lpwstr>
  </property>
</Properties>
</file>